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<sst xmlns="http://schemas.openxmlformats.org/spreadsheetml/2006/main" count="15" uniqueCount="15">
  <si>
    <t>Weight and Balance Manifest
PA28-140 Piper Cherokee
N4888T</t>
  </si>
  <si>
    <t>Weight
(U.S. Pounds)</t>
  </si>
  <si>
    <t>CG Arm
(inches)</t>
  </si>
  <si>
    <t>Moment
(lb.-in.)</t>
  </si>
  <si>
    <t>Basic Empty Weight</t>
  </si>
  <si>
    <t>Engine Oil (2lbs/qt.)</t>
  </si>
  <si>
    <t>Fuel Load (6lbs/gal.)</t>
  </si>
  <si>
    <t>Pilot and copilot seats</t>
  </si>
  <si>
    <t>Second row seats</t>
  </si>
  <si>
    <t>Baggage Area A</t>
  </si>
  <si>
    <t>TOTALS WITH FUEL</t>
  </si>
  <si>
    <t>TOTALS AFTER FUEL BURN</t>
  </si>
  <si>
    <t>I certify that the values and calculations above are true and correct to the best of
my knowledge and I have used official, certified data for this aircraft as it is
presently equipped.</t>
  </si>
  <si>
    <t>Pilot Signature X______________________________________________________</t>
  </si>
  <si>
    <t>Date: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</si>
</sst>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</font>
    <font>
      <b/>
      <sz val="14.0"/>
      <color rgb="FF000000"/>
      <name val="Times New Roman"/>
    </font>
    <font>
      <sz val="12.0"/>
      <color rgb="FF000000"/>
      <name val="Times New Roman"/>
    </font>
    <font>
      <sz val="11.0"/>
      <color rgb="FF000000"/>
      <name val="Times New Roman"/>
    </font>
    <font>
      <b/>
      <sz val="12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top" wrapText="1"/>
    </xf>
    <xf borderId="0" fillId="0" fontId="2" numFmtId="0" xfId="0" applyAlignment="1" applyFont="1">
      <alignment horizontal="right" shrinkToFit="0" vertical="top" wrapText="1"/>
    </xf>
    <xf borderId="0" fillId="0" fontId="3" numFmtId="0" xfId="0" applyAlignment="1" applyFont="1">
      <alignment horizontal="left" shrinkToFit="0" vertical="top" wrapText="1"/>
    </xf>
    <xf borderId="0" fillId="0" fontId="3" numFmtId="0" xfId="0" applyAlignment="1" applyFont="1">
      <alignment horizontal="left" shrinkToFit="0" vertical="top" wrapText="0"/>
    </xf>
    <xf borderId="0" fillId="0" fontId="2" numFmtId="0" xfId="0" applyAlignment="1" applyFont="1">
      <alignment horizontal="left" readingOrder="0" shrinkToFit="0" vertical="bottom" wrapText="0"/>
    </xf>
    <xf borderId="0" fillId="2" fontId="2" numFmtId="3" xfId="0" applyAlignment="1" applyFill="1" applyFont="1" applyNumberFormat="1">
      <alignment horizontal="right" readingOrder="0" shrinkToFit="0" vertical="bottom" wrapText="0"/>
    </xf>
    <xf borderId="0" fillId="2" fontId="2" numFmtId="4" xfId="0" applyAlignment="1" applyFont="1" applyNumberFormat="1">
      <alignment horizontal="right" readingOrder="0" shrinkToFit="0" vertical="bottom" wrapText="0"/>
    </xf>
    <xf borderId="0" fillId="2" fontId="2" numFmtId="4" xfId="0" applyAlignment="1" applyFont="1" applyNumberFormat="1">
      <alignment horizontal="right" shrinkToFit="0" vertical="bottom" wrapText="0"/>
    </xf>
    <xf borderId="0" fillId="0" fontId="3" numFmtId="2" xfId="0" applyAlignment="1" applyFont="1" applyNumberFormat="1">
      <alignment horizontal="left" shrinkToFit="0" vertical="top" wrapText="0"/>
    </xf>
    <xf borderId="0" fillId="0" fontId="2" numFmtId="3" xfId="0" applyAlignment="1" applyFont="1" applyNumberFormat="1">
      <alignment horizontal="right" readingOrder="0" shrinkToFit="0" vertical="bottom" wrapText="0"/>
    </xf>
    <xf borderId="1" fillId="2" fontId="4" numFmtId="3" xfId="0" applyAlignment="1" applyBorder="1" applyFont="1" applyNumberFormat="1">
      <alignment horizontal="right" readingOrder="0" shrinkToFit="0" vertical="bottom" wrapText="0"/>
    </xf>
    <xf borderId="2" fillId="2" fontId="4" numFmtId="4" xfId="0" applyAlignment="1" applyBorder="1" applyFont="1" applyNumberFormat="1">
      <alignment horizontal="right" shrinkToFit="0" vertical="bottom" wrapText="0"/>
    </xf>
    <xf borderId="3" fillId="2" fontId="4" numFmtId="3" xfId="0" applyAlignment="1" applyBorder="1" applyFont="1" applyNumberFormat="1">
      <alignment horizontal="right" readingOrder="0" shrinkToFit="0" vertical="bottom" wrapText="0"/>
    </xf>
    <xf borderId="4" fillId="2" fontId="4" numFmtId="4" xfId="0" applyAlignment="1" applyBorder="1" applyFont="1" applyNumberFormat="1">
      <alignment horizontal="right" shrinkToFit="0" vertical="bottom" wrapText="0"/>
    </xf>
    <xf borderId="0" fillId="0" fontId="2" numFmtId="0" xfId="0" applyAlignment="1" applyFont="1">
      <alignment horizontal="left" shrinkToFit="0" vertical="top" wrapText="1"/>
    </xf>
    <xf borderId="0" fillId="0" fontId="4" numFmtId="0" xfId="0" applyAlignment="1" applyFont="1">
      <alignment horizontal="left" shrinkToFit="0" wrapText="0"/>
    </xf>
    <xf borderId="0" fillId="0" fontId="3" numFmtId="3" xfId="0" applyAlignment="1" applyFont="1" applyNumberFormat="1">
      <alignment horizontal="right" shrinkToFit="0" vertical="top" wrapText="0"/>
    </xf>
    <xf borderId="0" fillId="0" fontId="3" numFmtId="4" xfId="0" applyAlignment="1" applyFont="1" applyNumberFormat="1">
      <alignment horizontal="right" shrinkToFit="0" vertical="top" wrapText="0"/>
    </xf>
    <xf borderId="0" fillId="0" fontId="3" numFmtId="0" xfId="0" applyAlignment="1" applyFont="1">
      <alignment horizontal="left" shrinkToFit="0" textRotation="105" vertical="top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marker>
            <c:symbol val="circle"/>
            <c:size val="10"/>
            <c:spPr>
              <a:solidFill>
                <a:srgbClr val="0000FF"/>
              </a:solidFill>
              <a:ln cmpd="sng">
                <a:solidFill>
                  <a:srgbClr val="0000FF"/>
                </a:solidFill>
              </a:ln>
            </c:spPr>
          </c:marker>
          <c:xVal>
            <c:numRef>
              <c:f>Sheet1!$C$8:$C$9</c:f>
            </c:numRef>
          </c:xVal>
          <c:yVal>
            <c:numRef>
              <c:f>Sheet1!$B$8:$B$9</c:f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3613758"/>
        <c:axId val="1961488558"/>
      </c:scatterChart>
      <c:valAx>
        <c:axId val="1913613758"/>
        <c:scaling>
          <c:orientation val="minMax"/>
          <c:max val="96.0"/>
          <c:min val="84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961488558"/>
        <c:majorUnit val="2.0"/>
        <c:minorUnit val="0.18181818181818182"/>
      </c:valAx>
      <c:valAx>
        <c:axId val="1961488558"/>
        <c:scaling>
          <c:orientation val="minMax"/>
          <c:max val="2200.0"/>
          <c:min val="120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/>
              </a:solidFill>
            </a:ln>
          </c:spPr>
        </c:min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913613758"/>
        <c:majorUnit val="200.0"/>
        <c:minorUnit val="18.181818181818183"/>
      </c:valAx>
    </c:plotArea>
    <c:legend>
      <c:legendPos val="r"/>
      <c:overlay val="0"/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95250</xdr:colOff>
      <xdr:row>0</xdr:row>
      <xdr:rowOff>76200</xdr:rowOff>
    </xdr:from>
    <xdr:ext cx="8286750" cy="51244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695325</xdr:colOff>
      <xdr:row>12</xdr:row>
      <xdr:rowOff>142875</xdr:rowOff>
    </xdr:from>
    <xdr:ext cx="4276725" cy="4124325"/>
    <xdr:pic>
      <xdr:nvPicPr>
        <xdr:cNvPr id="0" name="image1.jp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7.29" defaultRowHeight="15.0"/>
  <cols>
    <col customWidth="1" min="1" max="1" width="39.71"/>
    <col customWidth="1" min="2" max="2" width="10.71"/>
    <col customWidth="1" min="3" max="3" width="11.29"/>
    <col customWidth="1" min="4" max="4" width="13.57"/>
    <col customWidth="1" min="5" max="19" width="10.71"/>
  </cols>
  <sheetData>
    <row r="1" ht="57.0" customHeight="1">
      <c r="A1" s="1" t="s">
        <v>0</v>
      </c>
      <c r="B1" s="2" t="s">
        <v>1</v>
      </c>
      <c r="C1" s="2" t="s">
        <v>2</v>
      </c>
      <c r="D1" s="2" t="s">
        <v>3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18.0" customHeight="1">
      <c r="A2" s="5" t="s">
        <v>4</v>
      </c>
      <c r="B2" s="6">
        <v>1332.59</v>
      </c>
      <c r="C2" s="7">
        <v>86.38</v>
      </c>
      <c r="D2" s="8">
        <f t="shared" ref="D2:D7" si="1">B2*C2</f>
        <v>115109.1242</v>
      </c>
      <c r="E2" s="9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18.0" customHeight="1">
      <c r="A3" s="5" t="s">
        <v>5</v>
      </c>
      <c r="B3" s="10">
        <v>14.0</v>
      </c>
      <c r="C3" s="7">
        <v>32.5</v>
      </c>
      <c r="D3" s="8">
        <f t="shared" si="1"/>
        <v>455</v>
      </c>
      <c r="E3" s="9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0" customHeight="1">
      <c r="A4" s="5" t="s">
        <v>6</v>
      </c>
      <c r="B4" s="10">
        <v>300.0</v>
      </c>
      <c r="C4" s="7">
        <v>95.0</v>
      </c>
      <c r="D4" s="8">
        <f t="shared" si="1"/>
        <v>28500</v>
      </c>
      <c r="E4" s="9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ht="18.0" customHeight="1">
      <c r="A5" s="5" t="s">
        <v>7</v>
      </c>
      <c r="B5" s="10">
        <v>400.0</v>
      </c>
      <c r="C5" s="7">
        <v>85.5</v>
      </c>
      <c r="D5" s="8">
        <f t="shared" si="1"/>
        <v>34200</v>
      </c>
      <c r="E5" s="9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ht="18.0" customHeight="1">
      <c r="A6" s="5" t="s">
        <v>8</v>
      </c>
      <c r="B6" s="10">
        <v>250.0</v>
      </c>
      <c r="C6" s="7">
        <v>117.0</v>
      </c>
      <c r="D6" s="8">
        <f t="shared" si="1"/>
        <v>29250</v>
      </c>
      <c r="E6" s="9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18.0" customHeight="1">
      <c r="A7" s="5" t="s">
        <v>9</v>
      </c>
      <c r="B7" s="10">
        <v>30.0</v>
      </c>
      <c r="C7" s="7">
        <v>133.3</v>
      </c>
      <c r="D7" s="8">
        <f t="shared" si="1"/>
        <v>3999</v>
      </c>
      <c r="E7" s="9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ht="18.0" customHeight="1">
      <c r="A8" s="5" t="s">
        <v>10</v>
      </c>
      <c r="B8" s="11">
        <f>SUM(B2:B7)</f>
        <v>2326.59</v>
      </c>
      <c r="C8" s="12">
        <f t="shared" ref="C8:C9" si="2">D8/B8</f>
        <v>90.91121521</v>
      </c>
      <c r="D8" s="8">
        <f>SUM(D2:D7)</f>
        <v>211513.1242</v>
      </c>
      <c r="E8" s="9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ht="18.0" customHeight="1">
      <c r="A9" s="5" t="s">
        <v>11</v>
      </c>
      <c r="B9" s="13">
        <f>B8-B4</f>
        <v>2026.59</v>
      </c>
      <c r="C9" s="14">
        <f t="shared" si="2"/>
        <v>90.30594457</v>
      </c>
      <c r="D9" s="8">
        <f>D8-D4</f>
        <v>183013.1242</v>
      </c>
      <c r="E9" s="9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ht="46.5" customHeight="1">
      <c r="A10" s="15" t="s">
        <v>12</v>
      </c>
      <c r="E10" s="9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ht="30.0" customHeight="1">
      <c r="A11" s="16" t="s">
        <v>13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ht="30.0" customHeight="1">
      <c r="A12" s="16" t="s">
        <v>14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ht="30.0" customHeight="1">
      <c r="A13" s="4"/>
      <c r="B13" s="17"/>
      <c r="C13" s="18"/>
      <c r="D13" s="18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ht="30.0" customHeight="1">
      <c r="A14" s="4"/>
      <c r="B14" s="17"/>
      <c r="C14" s="18"/>
      <c r="D14" s="18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ht="30.0" customHeight="1">
      <c r="A15" s="19"/>
      <c r="B15" s="17"/>
      <c r="C15" s="18"/>
      <c r="D15" s="18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ht="30.0" customHeight="1">
      <c r="A16" s="4"/>
      <c r="B16" s="17"/>
      <c r="C16" s="18"/>
      <c r="D16" s="18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ht="30.0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ht="30.0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ht="30.0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ht="30.0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ht="30.0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ht="30.0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ht="30.0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ht="30.0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ht="30.0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ht="30.0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ht="30.0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ht="30.0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ht="30.0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ht="30.0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ht="30.0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ht="30.0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ht="30.0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ht="30.0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ht="30.0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ht="30.0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ht="30.0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ht="30.0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ht="30.0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ht="30.0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ht="30.0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ht="30.0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ht="30.0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ht="30.0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ht="30.0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ht="30.0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ht="30.0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ht="30.0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ht="30.0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ht="30.0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ht="30.0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ht="30.0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ht="30.0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ht="30.0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ht="30.0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ht="30.0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ht="30.0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ht="30.0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ht="30.0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ht="30.0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ht="30.0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ht="30.0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ht="30.0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ht="30.0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ht="30.0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ht="30.0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ht="30.0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ht="30.0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ht="30.0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ht="30.0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ht="30.0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ht="30.0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ht="30.0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ht="30.0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ht="30.0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ht="30.0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ht="30.0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ht="30.0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ht="30.0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ht="30.0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ht="30.0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ht="30.0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ht="30.0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ht="30.0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ht="30.0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ht="30.0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ht="30.0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ht="30.0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ht="30.0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ht="30.0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ht="30.0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ht="30.0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ht="30.0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ht="30.0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ht="30.0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ht="30.0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ht="30.0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ht="30.0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ht="30.0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ht="30.0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ht="30.0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ht="30.0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ht="30.0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ht="30.0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ht="30.0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ht="30.0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ht="30.0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ht="30.0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ht="30.0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ht="30.0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ht="30.0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ht="30.0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ht="30.0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ht="30.0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ht="30.0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ht="30.0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ht="30.0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ht="30.0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ht="30.0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ht="30.0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ht="30.0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ht="30.0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ht="30.0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ht="30.0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ht="30.0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ht="30.0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ht="30.0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ht="30.0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ht="30.0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ht="30.0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ht="30.0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ht="30.0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ht="30.0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ht="30.0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ht="30.0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ht="30.0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ht="30.0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ht="30.0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ht="30.0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ht="30.0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ht="30.0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ht="30.0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ht="30.0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ht="30.0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ht="30.0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ht="30.0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ht="30.0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ht="30.0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ht="30.0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ht="30.0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ht="30.0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ht="30.0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ht="30.0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ht="30.0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ht="30.0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ht="30.0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ht="30.0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ht="30.0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ht="30.0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ht="30.0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ht="30.0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ht="30.0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ht="30.0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ht="30.0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ht="30.0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ht="30.0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ht="30.0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ht="30.0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ht="30.0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ht="30.0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ht="30.0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ht="30.0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ht="30.0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ht="30.0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ht="30.0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ht="30.0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ht="30.0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ht="30.0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ht="30.0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ht="30.0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ht="30.0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ht="30.0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ht="30.0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 ht="30.0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ht="30.0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ht="30.0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ht="30.0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ht="30.0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ht="30.0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ht="30.0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ht="30.0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ht="30.0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ht="30.0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ht="30.0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ht="30.0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ht="30.0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ht="30.0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ht="30.0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ht="30.0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ht="30.0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ht="30.0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ht="30.0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ht="30.0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ht="30.0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ht="30.0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ht="30.0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ht="30.0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ht="30.0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ht="30.0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ht="30.0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ht="30.0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ht="30.0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ht="30.0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ht="30.0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ht="30.0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ht="30.0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ht="30.0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ht="30.0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ht="30.0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ht="30.0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ht="30.0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ht="30.0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ht="30.0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ht="30.0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ht="30.0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ht="30.0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ht="30.0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ht="30.0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ht="30.0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ht="30.0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ht="30.0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ht="30.0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ht="30.0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ht="30.0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ht="30.0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ht="30.0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ht="30.0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ht="30.0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ht="30.0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ht="30.0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ht="30.0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ht="30.0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ht="30.0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ht="30.0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ht="30.0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ht="30.0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ht="30.0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ht="30.0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ht="30.0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ht="30.0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ht="30.0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ht="30.0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ht="30.0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ht="30.0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ht="30.0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ht="30.0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ht="30.0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ht="30.0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ht="30.0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ht="30.0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ht="30.0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ht="30.0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ht="30.0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ht="30.0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ht="30.0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ht="30.0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ht="30.0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ht="30.0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ht="30.0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ht="30.0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ht="30.0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ht="30.0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ht="30.0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ht="30.0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ht="30.0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ht="30.0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ht="30.0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ht="30.0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ht="30.0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ht="30.0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ht="30.0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ht="30.0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ht="30.0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ht="30.0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ht="30.0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ht="30.0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ht="30.0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ht="30.0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ht="30.0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ht="30.0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ht="30.0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ht="30.0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ht="30.0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ht="30.0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ht="30.0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ht="30.0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ht="30.0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ht="30.0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ht="30.0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ht="30.0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ht="30.0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ht="30.0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ht="30.0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ht="30.0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ht="30.0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ht="30.0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ht="30.0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ht="30.0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ht="30.0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ht="30.0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ht="30.0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ht="30.0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ht="30.0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ht="30.0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ht="30.0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ht="30.0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ht="30.0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ht="30.0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ht="30.0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ht="30.0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ht="30.0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ht="30.0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ht="30.0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ht="30.0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ht="30.0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ht="30.0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ht="30.0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ht="30.0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ht="30.0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ht="30.0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ht="30.0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ht="30.0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ht="30.0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ht="30.0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ht="30.0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ht="30.0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ht="30.0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ht="30.0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ht="30.0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ht="30.0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ht="30.0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ht="30.0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ht="30.0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ht="30.0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ht="30.0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ht="30.0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ht="30.0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ht="30.0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ht="30.0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ht="30.0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ht="30.0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ht="30.0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ht="30.0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ht="30.0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ht="30.0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ht="30.0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ht="30.0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ht="30.0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ht="30.0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ht="30.0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ht="30.0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ht="30.0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ht="30.0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ht="30.0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ht="30.0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ht="30.0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ht="30.0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ht="30.0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ht="30.0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ht="30.0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ht="30.0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ht="30.0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ht="30.0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ht="30.0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ht="30.0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ht="30.0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ht="30.0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ht="30.0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ht="30.0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ht="30.0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ht="30.0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ht="30.0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ht="30.0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ht="30.0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ht="30.0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ht="30.0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ht="30.0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ht="30.0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ht="30.0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ht="30.0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ht="30.0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ht="30.0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ht="30.0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ht="30.0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ht="30.0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ht="30.0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ht="30.0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ht="30.0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  <row r="399" ht="30.0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</row>
    <row r="400" ht="30.0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</row>
    <row r="401" ht="30.0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 ht="30.0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 ht="30.0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 ht="30.0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 ht="30.0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ht="30.0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 ht="30.0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 ht="30.0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 ht="30.0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 ht="30.0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 ht="30.0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 ht="30.0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ht="30.0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 ht="30.0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 ht="30.0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 ht="30.0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ht="30.0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 ht="30.0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 ht="30.0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 ht="30.0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ht="30.0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 ht="30.0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 ht="30.0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ht="30.0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ht="30.0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ht="30.0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 ht="30.0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ht="30.0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ht="30.0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ht="30.0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ht="30.0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ht="30.0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ht="30.0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ht="30.0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ht="30.0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ht="30.0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ht="30.0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ht="30.0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ht="30.0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ht="30.0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ht="30.0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ht="30.0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ht="30.0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ht="30.0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ht="30.0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ht="30.0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ht="30.0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ht="30.0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ht="30.0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ht="30.0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ht="30.0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ht="30.0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ht="30.0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ht="30.0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ht="30.0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ht="30.0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ht="30.0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ht="30.0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ht="30.0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ht="30.0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ht="30.0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ht="30.0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ht="30.0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ht="30.0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ht="30.0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ht="30.0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ht="30.0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ht="30.0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ht="30.0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ht="30.0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ht="30.0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ht="30.0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ht="30.0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ht="30.0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ht="30.0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ht="30.0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ht="30.0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ht="30.0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ht="30.0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ht="30.0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ht="30.0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ht="30.0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ht="30.0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ht="30.0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ht="30.0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ht="30.0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ht="30.0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ht="30.0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ht="30.0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ht="30.0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ht="30.0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ht="30.0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ht="30.0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ht="30.0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ht="30.0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ht="30.0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ht="30.0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ht="30.0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ht="30.0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ht="30.0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ht="30.0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ht="30.0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ht="30.0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ht="30.0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ht="30.0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ht="30.0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ht="30.0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ht="30.0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ht="30.0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ht="30.0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ht="30.0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ht="30.0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ht="30.0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ht="30.0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ht="30.0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ht="30.0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ht="30.0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ht="30.0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ht="30.0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ht="30.0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ht="30.0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ht="30.0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ht="30.0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ht="30.0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ht="30.0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ht="30.0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ht="30.0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ht="30.0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ht="30.0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ht="30.0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ht="30.0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ht="30.0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ht="30.0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ht="30.0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ht="30.0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ht="30.0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ht="30.0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ht="30.0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ht="30.0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ht="30.0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ht="30.0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ht="30.0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ht="30.0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ht="30.0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ht="30.0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ht="30.0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ht="30.0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ht="30.0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ht="30.0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ht="30.0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ht="30.0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ht="30.0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ht="30.0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ht="30.0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ht="30.0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ht="30.0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ht="30.0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ht="30.0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ht="30.0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ht="30.0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ht="30.0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ht="30.0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ht="30.0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ht="30.0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ht="30.0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ht="30.0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ht="30.0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ht="30.0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ht="30.0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ht="30.0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ht="30.0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ht="30.0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ht="30.0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ht="30.0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ht="30.0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ht="30.0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ht="30.0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ht="30.0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ht="30.0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ht="30.0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ht="30.0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ht="30.0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ht="30.0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ht="30.0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ht="30.0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ht="30.0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ht="30.0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ht="30.0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ht="30.0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ht="30.0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ht="30.0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ht="30.0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ht="30.0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ht="30.0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ht="30.0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ht="30.0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ht="30.0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ht="30.0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ht="30.0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ht="30.0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ht="30.0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ht="30.0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ht="30.0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ht="30.0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ht="30.0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ht="30.0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ht="30.0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ht="30.0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ht="30.0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ht="30.0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ht="30.0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ht="30.0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ht="30.0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ht="30.0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ht="30.0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ht="30.0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ht="30.0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ht="30.0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ht="30.0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ht="30.0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ht="30.0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ht="30.0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ht="30.0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ht="30.0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ht="30.0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ht="30.0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ht="30.0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ht="30.0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ht="30.0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ht="30.0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ht="30.0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ht="30.0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ht="30.0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ht="30.0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ht="30.0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ht="30.0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ht="30.0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ht="30.0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ht="30.0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ht="30.0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ht="30.0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ht="30.0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ht="30.0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ht="30.0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ht="30.0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ht="30.0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ht="30.0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ht="30.0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ht="30.0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ht="30.0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ht="30.0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ht="30.0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ht="30.0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ht="30.0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ht="30.0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ht="30.0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ht="30.0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ht="30.0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ht="30.0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ht="30.0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ht="30.0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ht="30.0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ht="30.0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ht="30.0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ht="30.0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ht="30.0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ht="30.0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ht="30.0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ht="30.0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ht="30.0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ht="30.0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ht="30.0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ht="30.0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ht="30.0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ht="30.0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ht="30.0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ht="30.0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ht="30.0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ht="30.0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ht="30.0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ht="30.0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ht="30.0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ht="30.0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ht="30.0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ht="30.0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ht="30.0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ht="30.0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ht="30.0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ht="30.0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ht="30.0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ht="30.0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ht="30.0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ht="30.0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ht="30.0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ht="30.0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ht="30.0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ht="30.0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ht="30.0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ht="30.0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ht="30.0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ht="30.0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ht="30.0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ht="30.0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ht="30.0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ht="30.0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ht="30.0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ht="30.0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ht="30.0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ht="30.0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ht="30.0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ht="30.0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ht="30.0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ht="30.0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ht="30.0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ht="30.0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ht="30.0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ht="30.0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ht="30.0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ht="30.0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ht="30.0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ht="30.0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ht="30.0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ht="30.0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ht="30.0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ht="30.0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ht="30.0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ht="30.0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ht="30.0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ht="30.0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ht="30.0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ht="30.0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ht="30.0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ht="30.0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ht="30.0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ht="30.0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ht="30.0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ht="30.0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ht="30.0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ht="30.0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ht="30.0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ht="30.0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ht="30.0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ht="30.0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ht="30.0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ht="30.0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ht="30.0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ht="30.0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ht="30.0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ht="30.0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ht="30.0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ht="30.0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ht="30.0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ht="30.0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ht="30.0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ht="30.0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ht="30.0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ht="30.0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ht="30.0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ht="30.0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ht="30.0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ht="30.0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ht="30.0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ht="30.0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ht="30.0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ht="30.0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ht="30.0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ht="30.0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ht="30.0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ht="30.0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ht="30.0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ht="30.0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ht="30.0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ht="30.0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ht="30.0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ht="30.0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ht="30.0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ht="30.0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ht="30.0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ht="30.0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ht="30.0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ht="30.0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ht="30.0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ht="30.0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ht="30.0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ht="30.0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ht="30.0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ht="30.0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ht="30.0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ht="30.0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ht="30.0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ht="30.0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ht="30.0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ht="30.0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ht="30.0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ht="30.0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ht="30.0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ht="30.0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ht="30.0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ht="30.0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ht="30.0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ht="30.0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ht="30.0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ht="30.0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ht="30.0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ht="30.0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ht="30.0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ht="30.0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ht="30.0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ht="30.0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ht="30.0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ht="30.0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ht="30.0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ht="30.0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ht="30.0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ht="30.0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ht="30.0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ht="30.0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ht="30.0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ht="30.0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ht="30.0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ht="30.0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ht="30.0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ht="30.0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ht="30.0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ht="30.0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ht="30.0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ht="30.0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ht="30.0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ht="30.0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ht="30.0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ht="30.0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ht="30.0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ht="30.0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ht="30.0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ht="30.0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ht="30.0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ht="30.0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ht="30.0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ht="30.0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ht="30.0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ht="30.0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ht="30.0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ht="30.0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ht="30.0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ht="30.0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ht="30.0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ht="30.0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ht="30.0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ht="30.0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ht="30.0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ht="30.0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ht="30.0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ht="30.0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ht="30.0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ht="30.0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ht="30.0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ht="30.0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ht="30.0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ht="30.0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ht="30.0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ht="30.0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ht="30.0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ht="30.0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ht="30.0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ht="30.0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ht="30.0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ht="30.0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ht="30.0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ht="30.0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ht="30.0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ht="30.0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ht="30.0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ht="30.0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ht="30.0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ht="30.0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ht="30.0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ht="30.0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ht="30.0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ht="30.0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ht="30.0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ht="30.0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ht="30.0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ht="30.0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ht="30.0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ht="30.0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ht="30.0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ht="30.0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ht="30.0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ht="30.0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ht="30.0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ht="30.0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ht="30.0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ht="30.0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ht="30.0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ht="30.0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ht="30.0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ht="30.0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ht="30.0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ht="30.0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ht="30.0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ht="30.0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ht="30.0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ht="30.0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ht="30.0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ht="30.0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ht="30.0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ht="30.0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ht="30.0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ht="30.0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ht="30.0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ht="30.0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ht="30.0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ht="30.0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ht="30.0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ht="30.0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ht="30.0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ht="30.0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ht="30.0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ht="30.0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ht="30.0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ht="30.0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ht="30.0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ht="30.0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ht="30.0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ht="30.0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ht="30.0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ht="30.0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ht="30.0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ht="30.0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ht="30.0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ht="30.0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ht="30.0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ht="30.0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ht="30.0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ht="30.0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ht="30.0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ht="30.0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ht="30.0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ht="30.0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ht="30.0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ht="30.0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ht="30.0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ht="30.0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ht="30.0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ht="30.0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ht="30.0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ht="30.0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ht="30.0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ht="30.0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ht="30.0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ht="30.0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ht="30.0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ht="30.0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ht="30.0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ht="30.0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ht="30.0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ht="30.0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ht="30.0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ht="30.0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ht="30.0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ht="30.0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ht="30.0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ht="30.0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ht="30.0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ht="30.0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ht="30.0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ht="30.0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ht="30.0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ht="30.0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ht="30.0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ht="30.0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ht="30.0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ht="30.0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ht="30.0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ht="30.0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ht="30.0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ht="30.0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ht="30.0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ht="30.0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ht="30.0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ht="30.0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ht="30.0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ht="30.0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ht="30.0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  <row r="985" ht="30.0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</row>
    <row r="986" ht="30.0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</row>
    <row r="987" ht="30.0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</row>
    <row r="988" ht="30.0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</row>
    <row r="989" ht="30.0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</row>
    <row r="990" ht="30.0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</row>
    <row r="991" ht="30.0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</row>
    <row r="992" ht="30.0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</row>
    <row r="993" ht="30.0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</row>
    <row r="994" ht="30.0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</row>
    <row r="995" ht="30.0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</row>
    <row r="996" ht="30.0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</row>
    <row r="997" ht="30.0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</row>
    <row r="998" ht="30.0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</row>
    <row r="999" ht="30.0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</row>
    <row r="1000" ht="30.0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</row>
  </sheetData>
  <mergeCells count="3">
    <mergeCell ref="A11:D11"/>
    <mergeCell ref="A12:D12"/>
    <mergeCell ref="A10:D10"/>
  </mergeCells>
  <printOptions gridLines="1" horizontalCentered="1"/>
  <pageMargins bottom="0.75" footer="0.0" header="0.0" left="0.7" right="0.7" top="0.75"/>
  <pageSetup cellComments="atEnd" orientation="portrait" pageOrder="overThenDown"/>
  <drawing r:id="rId1"/>
</worksheet>
</file>